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/>
  <bookViews>
    <workbookView xWindow="0" yWindow="0" windowWidth="19200" windowHeight="11595" tabRatio="504"/>
  </bookViews>
  <sheets>
    <sheet name="DATABANK GAWASSEN" sheetId="5" r:id="rId1"/>
    <sheet name="Gegevens" sheetId="2" state="hidden" r:id="rId2"/>
  </sheets>
  <definedNames>
    <definedName name="_xlnm.Print_Titles">Gegevens!$1:$3</definedName>
    <definedName name="NaamStudent">'DATABANK GAWASSEN'!$D$4</definedName>
    <definedName name="Studentenlijst">Studenten[NAAM RECEPT]</definedName>
  </definedNames>
  <calcPr calcId="152511"/>
</workbook>
</file>

<file path=xl/calcChain.xml><?xml version="1.0" encoding="utf-8"?>
<calcChain xmlns="http://schemas.openxmlformats.org/spreadsheetml/2006/main">
  <c r="B10" i="2" l="1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8" i="2"/>
  <c r="B9" i="2"/>
  <c r="B4" i="2" l="1"/>
  <c r="B7" i="2"/>
  <c r="B6" i="2"/>
  <c r="B5" i="2" l="1"/>
  <c r="D8" i="5" l="1"/>
  <c r="D7" i="5"/>
  <c r="D6" i="5"/>
  <c r="D5" i="5"/>
</calcChain>
</file>

<file path=xl/sharedStrings.xml><?xml version="1.0" encoding="utf-8"?>
<sst xmlns="http://schemas.openxmlformats.org/spreadsheetml/2006/main" count="119" uniqueCount="82">
  <si>
    <t xml:space="preserve"> </t>
  </si>
  <si>
    <t xml:space="preserve">  </t>
  </si>
  <si>
    <t>Klik hier om je keuze te maken</t>
  </si>
  <si>
    <t>BENODIGDHEDEN</t>
  </si>
  <si>
    <t>SOORT</t>
  </si>
  <si>
    <t>BELONING</t>
  </si>
  <si>
    <t>UPGRADE</t>
  </si>
  <si>
    <t>NAAM RECEPT</t>
  </si>
  <si>
    <t>NAAM VAN HET RECEPT</t>
  </si>
  <si>
    <t>BELONING BIJ GEBRUIK</t>
  </si>
  <si>
    <t>PUNTEN BIJ UPGRADE AMBACHTSGEBOUW</t>
  </si>
  <si>
    <t>/</t>
  </si>
  <si>
    <t>Halffabricaat</t>
  </si>
  <si>
    <t>1: Standaard deeg</t>
  </si>
  <si>
    <t>1: Broodje</t>
  </si>
  <si>
    <t>1: Haverbrood</t>
  </si>
  <si>
    <t>1*: Kaasballetjes</t>
  </si>
  <si>
    <t>1*: Wortelbrood</t>
  </si>
  <si>
    <t>100 tarwe - 10 water - 10 zout</t>
  </si>
  <si>
    <t>Geen</t>
  </si>
  <si>
    <t>1 standaarddeeg - 100 tarwe - 10 zout</t>
  </si>
  <si>
    <t>1 standaarddeeg - 100 haver - 10 zout</t>
  </si>
  <si>
    <t>1 standaarddeeg - 100 cassave - 20 zout</t>
  </si>
  <si>
    <t>1 standaarddeeg - 100 winterpenen - 10 zout</t>
  </si>
  <si>
    <t>Product</t>
  </si>
  <si>
    <t>200 EP</t>
  </si>
  <si>
    <t>25% extra oogst tarwe voor 8 uur</t>
  </si>
  <si>
    <t>5% snellere stallen voor 12 uur</t>
  </si>
  <si>
    <t>20% meer EP op gewassen voor 4 uur</t>
  </si>
  <si>
    <t>LEVEL 2</t>
  </si>
  <si>
    <t>2: Zacht deeg</t>
  </si>
  <si>
    <t>100 tarwe - 2 ei - 1 koeienmelk - 20 zout</t>
  </si>
  <si>
    <t>2: Aardbeienmuffin</t>
  </si>
  <si>
    <t>1 zacht deeg - 100 aardbeien - 2 ei - 20 zout</t>
  </si>
  <si>
    <t>2000 EP</t>
  </si>
  <si>
    <t>2: Pompoenpastijtje</t>
  </si>
  <si>
    <t>1 zacht deeg - 50 pompoenen - 100 haver - 20 zout</t>
  </si>
  <si>
    <t>20% meer EP bij pompoenen voor 12 uur</t>
  </si>
  <si>
    <t>2*: Krakeling</t>
  </si>
  <si>
    <t>1 standaarddeeg - 100 tarwe - 2 ei - 20 zout</t>
  </si>
  <si>
    <t>10% meer kans op zout voor 6 uur</t>
  </si>
  <si>
    <t>2*: Vanillebroodjes</t>
  </si>
  <si>
    <t>1 zacht deeg - 10 walnoot - 100 vanille - 20 zout</t>
  </si>
  <si>
    <t>30% meer EP bij kaneel voor 8 uur</t>
  </si>
  <si>
    <t>2*: Speculaas</t>
  </si>
  <si>
    <t>1350 EP</t>
  </si>
  <si>
    <t>LEVEL 3</t>
  </si>
  <si>
    <t>3: Bladerdeeg</t>
  </si>
  <si>
    <t>10 water - 100 tarwe - 100 graan - 3 geitenmelk - 30 zout</t>
  </si>
  <si>
    <t>3: Bladerdeegcake</t>
  </si>
  <si>
    <t>3*: Ananastaart</t>
  </si>
  <si>
    <t>3*: Macarons met Salie</t>
  </si>
  <si>
    <t>3*: Taai-Taai</t>
  </si>
  <si>
    <t>1 bladerdeeg - 100 haver - 30 appel - 3 koeienmelk - 30 zout</t>
  </si>
  <si>
    <t>4000 EP</t>
  </si>
  <si>
    <t>1 bladerdeeg - 100 ananas - 3 ei - 3 koeienmelk - 30 zout</t>
  </si>
  <si>
    <t>25% extra oogst BAHAMARAMA bomen + gewassen voor 12 uur</t>
  </si>
  <si>
    <t>1 bladerdeeg - 100 salie - 3 honing - 10 water - 30 zout</t>
  </si>
  <si>
    <t>60% meer EP lavendel voor 12 uur</t>
  </si>
  <si>
    <t>1 bladerdeeg - 100 kaneel - 10 walnoot - 10 cacao - 30 zout</t>
  </si>
  <si>
    <t>5% snellere werkplaatsen voor 10 uur</t>
  </si>
  <si>
    <t>LEVEL 4</t>
  </si>
  <si>
    <t>4: Gistdeeg</t>
  </si>
  <si>
    <t>4: Kersenkaaskoekje</t>
  </si>
  <si>
    <t>4*: Courgette-appeltaart</t>
  </si>
  <si>
    <t>4*: Stollen</t>
  </si>
  <si>
    <t>100 paddenstoelen - 100 tarwe - 4 struisvogelei - 30 sinaasappel - 4 koeienmelk - 40 zout</t>
  </si>
  <si>
    <t>1 gistdeeg - 10 kersen - 4 geitenmelk - 4 struisvogelei - 100 haver - 40 zout</t>
  </si>
  <si>
    <t>8000 EP</t>
  </si>
  <si>
    <t>1 gistdeeg - 100 winterpenen - 100 courgette - 100 hazelnoot - 10 appel - 40 zout</t>
  </si>
  <si>
    <t>60% meer EP op gewassen voor 18 uur</t>
  </si>
  <si>
    <t>1 gistdeeg - 100 wijndruiven - 10 amandel - 10 ei - 4 koeienmel - 40 zout</t>
  </si>
  <si>
    <t>5% meer effect op supermest voor 24 uur</t>
  </si>
  <si>
    <t>LEVEL 5</t>
  </si>
  <si>
    <t>5: Biscuitdeeg</t>
  </si>
  <si>
    <t>5: Quiche</t>
  </si>
  <si>
    <t>5*: Spinaziepasteitje</t>
  </si>
  <si>
    <t>100 suilkerriet - 100 vanille - 5 struisvogelei - 5 geitenmelk - 30 cacao - 100 tarwe - 50 zout</t>
  </si>
  <si>
    <t>1 biscuitdeeg - 100 uien - 100 winterpenen - 100 aardappel - 100 tomaten - 5 koeienmelk - 50 zout</t>
  </si>
  <si>
    <t>12 500 EP</t>
  </si>
  <si>
    <t>1 biscuitdeeg - 50 spinazie - 5 koeienmelk - 25 uien - 50 aardappel - 5 koi - 50 zout</t>
  </si>
  <si>
    <t>40% opbrengst spinazie voor 8 uur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</si>
</sst>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@\ \ *-"/>
    <numFmt numFmtId="165" formatCode="[&lt;=9999999]###\-####;\(###\)\ ###\-####"/>
  </numFmts>
  <fonts count="11" x14ac:knownFonts="1">
    <font>
      <sz val="10"/>
      <color theme="1"/>
      <name val="Century Gothic"/>
      <family val="2"/>
      <scheme val="minor"/>
    </font>
    <font>
      <sz val="11"/>
      <color rgb="FF3F3F76"/>
      <name val="Century Gothic"/>
      <family val="2"/>
      <scheme val="minor"/>
    </font>
    <font>
      <sz val="11"/>
      <color rgb="FFFA7D00"/>
      <name val="Century Gothic"/>
      <family val="2"/>
      <scheme val="minor"/>
    </font>
    <font>
      <i/>
      <sz val="11"/>
      <color rgb="FF7F7F7F"/>
      <name val="Century Gothic"/>
      <family val="2"/>
      <scheme val="minor"/>
    </font>
    <font>
      <sz val="10"/>
      <color theme="1"/>
      <name val="Century Gothic"/>
      <family val="2"/>
      <scheme val="minor"/>
    </font>
    <font>
      <b/>
      <sz val="10"/>
      <color theme="1" tint="0.34998626667073579"/>
      <name val="Century Gothic"/>
      <family val="2"/>
      <scheme val="minor"/>
    </font>
    <font>
      <sz val="10"/>
      <color theme="1" tint="0.34998626667073579"/>
      <name val="Century Gothic"/>
      <family val="2"/>
      <scheme val="minor"/>
    </font>
    <font>
      <b/>
      <sz val="11"/>
      <color theme="1" tint="0.34998626667073579"/>
      <name val="Bookman Old Style"/>
      <family val="1"/>
      <scheme val="major"/>
    </font>
    <font>
      <sz val="10"/>
      <color theme="1"/>
      <name val="Bookman Old Style"/>
      <family val="1"/>
      <scheme val="major"/>
    </font>
    <font>
      <b/>
      <sz val="10"/>
      <color theme="4"/>
      <name val="Bookman Old Style"/>
      <family val="1"/>
      <scheme val="major"/>
    </font>
    <font>
      <u/>
      <sz val="10"/>
      <color theme="10"/>
      <name val="Century Gothic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ck">
        <color theme="4" tint="0.59996337778862885"/>
      </left>
      <right/>
      <top style="thick">
        <color theme="4" tint="0.59996337778862885"/>
      </top>
      <bottom/>
      <diagonal/>
    </border>
    <border>
      <left/>
      <right/>
      <top style="thick">
        <color theme="4" tint="0.59996337778862885"/>
      </top>
      <bottom/>
      <diagonal/>
    </border>
    <border>
      <left/>
      <right style="thick">
        <color theme="4" tint="0.59996337778862885"/>
      </right>
      <top style="thick">
        <color theme="4" tint="0.59996337778862885"/>
      </top>
      <bottom/>
      <diagonal/>
    </border>
    <border>
      <left style="thick">
        <color theme="4" tint="0.59996337778862885"/>
      </left>
      <right/>
      <top/>
      <bottom/>
      <diagonal/>
    </border>
    <border>
      <left/>
      <right style="thick">
        <color theme="4" tint="0.59996337778862885"/>
      </right>
      <top/>
      <bottom/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indexed="64"/>
      </left>
      <right/>
      <top/>
      <bottom/>
      <diagonal/>
    </border>
    <border>
      <left/>
      <right/>
      <top style="thick">
        <color theme="4"/>
      </top>
      <bottom/>
      <diagonal/>
    </border>
    <border>
      <left style="thick">
        <color theme="4" tint="0.39991454817346722"/>
      </left>
      <right/>
      <top style="thick">
        <color theme="4" tint="0.59996337778862885"/>
      </top>
      <bottom/>
      <diagonal/>
    </border>
    <border>
      <left style="thick">
        <color theme="4" tint="0.39991454817346722"/>
      </left>
      <right/>
      <top/>
      <bottom/>
      <diagonal/>
    </border>
  </borders>
  <cellStyleXfs count="5">
    <xf numFmtId="0" fontId="0" fillId="0" borderId="0">
      <alignment vertical="center"/>
    </xf>
    <xf numFmtId="0" fontId="1" fillId="3" borderId="1" applyNumberFormat="0" applyProtection="0">
      <alignment wrapText="1"/>
    </xf>
    <xf numFmtId="0" fontId="2" fillId="2" borderId="1" applyNumberFormat="0" applyAlignment="0" applyProtection="0"/>
    <xf numFmtId="164" fontId="3" fillId="0" borderId="2" applyFill="0" applyAlignment="0" applyProtection="0"/>
    <xf numFmtId="0" fontId="10" fillId="0" borderId="0" applyNumberFormat="0" applyFill="0" applyBorder="0" applyAlignment="0" applyProtection="0"/>
  </cellStyleXfs>
  <cellXfs count="44">
    <xf numFmtId="0" fontId="0" fillId="0" borderId="0" xfId="0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7" fillId="4" borderId="0" xfId="0" applyFont="1" applyFill="1" applyBorder="1" applyAlignment="1">
      <alignment vertical="center"/>
    </xf>
    <xf numFmtId="0" fontId="7" fillId="4" borderId="0" xfId="0" applyFont="1" applyFill="1" applyBorder="1" applyAlignment="1">
      <alignment horizontal="left" vertical="center" indent="1"/>
    </xf>
    <xf numFmtId="0" fontId="9" fillId="0" borderId="8" xfId="0" applyFont="1" applyBorder="1" applyAlignment="1">
      <alignment horizontal="left" vertical="center" indent="1"/>
    </xf>
    <xf numFmtId="0" fontId="9" fillId="0" borderId="9" xfId="0" applyFont="1" applyBorder="1" applyAlignment="1">
      <alignment horizontal="left" vertical="center" indent="1"/>
    </xf>
    <xf numFmtId="0" fontId="6" fillId="0" borderId="9" xfId="0" applyNumberFormat="1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0" fillId="0" borderId="11" xfId="0" applyBorder="1">
      <alignment vertical="center"/>
    </xf>
    <xf numFmtId="0" fontId="0" fillId="0" borderId="7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165" fontId="0" fillId="0" borderId="0" xfId="0" applyNumberFormat="1" applyFont="1" applyFill="1" applyAlignment="1">
      <alignment horizontal="center" vertical="center"/>
    </xf>
    <xf numFmtId="0" fontId="0" fillId="0" borderId="0" xfId="0" applyNumberFormat="1" applyFont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0" fillId="0" borderId="13" xfId="0" applyNumberFormat="1" applyFont="1" applyFill="1" applyBorder="1" applyAlignment="1">
      <alignment horizontal="center" vertical="center"/>
    </xf>
    <xf numFmtId="0" fontId="5" fillId="5" borderId="8" xfId="0" applyFont="1" applyFill="1" applyBorder="1" applyAlignment="1">
      <alignment horizontal="left" vertical="center"/>
    </xf>
    <xf numFmtId="0" fontId="8" fillId="0" borderId="10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 vertical="center"/>
    </xf>
    <xf numFmtId="0" fontId="0" fillId="0" borderId="10" xfId="0" applyNumberFormat="1" applyFont="1" applyBorder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8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 wrapText="1"/>
    </xf>
    <xf numFmtId="0" fontId="6" fillId="0" borderId="9" xfId="0" applyFont="1" applyBorder="1" applyAlignment="1">
      <alignment horizontal="left" vertical="center" wrapText="1"/>
    </xf>
    <xf numFmtId="0" fontId="6" fillId="0" borderId="9" xfId="0" applyNumberFormat="1" applyFont="1" applyBorder="1" applyAlignment="1">
      <alignment horizontal="left" vertical="center" wrapText="1"/>
    </xf>
    <xf numFmtId="0" fontId="0" fillId="0" borderId="0" xfId="0" applyNumberFormat="1" applyFont="1" applyFill="1" applyAlignment="1">
      <alignment horizontal="center" vertical="center" wrapText="1"/>
    </xf>
  </cellXfs>
  <cellStyles count="5">
    <cellStyle name="Berekening" xfId="2" builtinId="22" customBuiltin="1"/>
    <cellStyle name="Hyperlink" xfId="4" builtinId="8" customBuiltin="1"/>
    <cellStyle name="Invoer" xfId="1" builtinId="20" customBuiltin="1"/>
    <cellStyle name="Standaard" xfId="0" builtinId="0" customBuiltin="1"/>
    <cellStyle name="Verklarende tekst" xfId="3" builtinId="53" customBuiltin="1"/>
  </cellStyles>
  <dxfs count="15">
    <dxf>
      <font>
        <strike val="0"/>
        <outline val="0"/>
        <shadow val="0"/>
        <u val="none"/>
        <vertAlign val="baseline"/>
        <sz val="10"/>
        <color theme="1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numFmt numFmtId="0" formatCode="General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numFmt numFmtId="165" formatCode="[&lt;=9999999]###\-####;\(###\)\ ###\-####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0"/>
        <color theme="1"/>
        <name val="Bookman Old Style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color theme="0"/>
      </font>
      <fill>
        <patternFill>
          <bgColor theme="0"/>
        </patternFill>
      </fill>
      <border diagonalUp="0" diagonalDown="0">
        <left/>
        <right style="thick">
          <color theme="4" tint="0.59996337778862885"/>
        </right>
        <top/>
        <bottom/>
        <vertical/>
        <horizontal/>
      </border>
    </dxf>
    <dxf>
      <font>
        <b val="0"/>
        <i val="0"/>
        <color theme="0"/>
      </font>
      <fill>
        <patternFill>
          <bgColor theme="0"/>
        </patternFill>
      </fill>
      <border diagonalUp="0" diagonalDown="0">
        <left style="thick">
          <color theme="4" tint="0.59996337778862885"/>
        </left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 diagonalUp="0" diagonalDown="0">
        <left/>
        <right style="thick">
          <color theme="4" tint="0.59996337778862885"/>
        </right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 diagonalUp="0" diagonalDown="0">
        <left style="thick">
          <color theme="4" tint="0.59996337778862885"/>
        </left>
        <right/>
        <top/>
        <bottom/>
        <vertical/>
        <horizontal/>
      </border>
    </dxf>
    <dxf>
      <font>
        <b/>
        <i val="0"/>
        <color theme="1" tint="0.34998626667073579"/>
      </font>
      <fill>
        <patternFill patternType="solid">
          <fgColor theme="4"/>
          <bgColor theme="0" tint="-0.14996795556505021"/>
        </patternFill>
      </fill>
      <border diagonalUp="0" diagonalDown="0">
        <left/>
        <right/>
        <top/>
        <bottom/>
        <vertical/>
        <horizontal/>
      </border>
    </dxf>
    <dxf>
      <font>
        <b val="0"/>
        <i val="0"/>
        <color theme="1" tint="0.34998626667073579"/>
      </font>
      <fill>
        <patternFill>
          <bgColor theme="0"/>
        </patternFill>
      </fill>
      <border>
        <left style="thick">
          <color theme="4" tint="0.59996337778862885"/>
        </left>
        <right style="thick">
          <color theme="4" tint="0.59996337778862885"/>
        </right>
        <top style="thick">
          <color theme="4" tint="0.59996337778862885"/>
        </top>
        <bottom style="thick">
          <color theme="4" tint="0.59996337778862885"/>
        </bottom>
        <vertical/>
        <horizontal style="thin">
          <color theme="4"/>
        </horizontal>
      </border>
    </dxf>
  </dxfs>
  <tableStyles count="1" defaultTableStyle="TableStyleMedium2" defaultPivotStyle="PivotStyleLight16">
    <tableStyle name="ClassRoster_table1" pivot="0" count="6">
      <tableStyleElement type="wholeTable" dxfId="14"/>
      <tableStyleElement type="headerRow" dxfId="13"/>
      <tableStyleElement type="firstColumn" dxfId="12"/>
      <tableStyleElement type="lastColumn" dxfId="11"/>
      <tableStyleElement type="firstHeaderCell" dxfId="10"/>
      <tableStyleElement type="lastHeaderCell" dxfId="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10259</xdr:colOff>
      <xdr:row>0</xdr:row>
      <xdr:rowOff>178931</xdr:rowOff>
    </xdr:from>
    <xdr:to>
      <xdr:col>3</xdr:col>
      <xdr:colOff>971550</xdr:colOff>
      <xdr:row>1</xdr:row>
      <xdr:rowOff>683756</xdr:rowOff>
    </xdr:to>
    <xdr:sp macro="" textlink="">
      <xdr:nvSpPr>
        <xdr:cNvPr id="27" name="Studentgegevens" descr="&quot;&quot;" title="Studentenlijst"/>
        <xdr:cNvSpPr txBox="1"/>
      </xdr:nvSpPr>
      <xdr:spPr>
        <a:xfrm>
          <a:off x="248384" y="178931"/>
          <a:ext cx="3847366" cy="685800"/>
        </a:xfrm>
        <a:prstGeom prst="rect">
          <a:avLst/>
        </a:prstGeom>
        <a:solidFill>
          <a:schemeClr val="accent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Ins="91440" rtlCol="0" anchor="ctr">
          <a:noAutofit/>
        </a:bodyPr>
        <a:lstStyle/>
        <a:p>
          <a:pPr algn="ctr"/>
          <a:r>
            <a:rPr lang="en-US" sz="2800" b="1">
              <a:solidFill>
                <a:schemeClr val="bg1"/>
              </a:solidFill>
              <a:latin typeface="+mj-lt"/>
            </a:rPr>
            <a:t>Databank bakkerij</a:t>
          </a:r>
        </a:p>
      </xdr:txBody>
    </xdr:sp>
    <xdr:clientData/>
  </xdr:twoCellAnchor>
  <xdr:twoCellAnchor>
    <xdr:from>
      <xdr:col>2</xdr:col>
      <xdr:colOff>28574</xdr:colOff>
      <xdr:row>2</xdr:row>
      <xdr:rowOff>19050</xdr:rowOff>
    </xdr:from>
    <xdr:to>
      <xdr:col>4</xdr:col>
      <xdr:colOff>0</xdr:colOff>
      <xdr:row>3</xdr:row>
      <xdr:rowOff>142875</xdr:rowOff>
    </xdr:to>
    <xdr:grpSp>
      <xdr:nvGrpSpPr>
        <xdr:cNvPr id="5" name="Tip voor sjablonen" descr="Klik op cel D4 om een student te selecteren in de vervolgkeuzelijst." title="Tip voor gegevensinvoer"/>
        <xdr:cNvGrpSpPr/>
      </xdr:nvGrpSpPr>
      <xdr:grpSpPr>
        <a:xfrm>
          <a:off x="266699" y="990600"/>
          <a:ext cx="6372226" cy="447675"/>
          <a:chOff x="266700" y="990600"/>
          <a:chExt cx="4443877" cy="447675"/>
        </a:xfrm>
      </xdr:grpSpPr>
      <xdr:sp macro="" textlink="">
        <xdr:nvSpPr>
          <xdr:cNvPr id="45" name="Tip voor shape van bijschrift" descr="Klik op cel D4 om een student te selecteren in de vervolgkeuzelijst." title="Tip voor gegevensinvoer"/>
          <xdr:cNvSpPr/>
        </xdr:nvSpPr>
        <xdr:spPr>
          <a:xfrm>
            <a:off x="266700" y="990600"/>
            <a:ext cx="4443877" cy="304801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US" sz="1050" b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</a:rPr>
              <a:t>KLIK OP CEL D4 EN SELECTEER EEN GEWAS</a:t>
            </a:r>
            <a:r>
              <a:rPr lang="en-US" sz="1050" b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</a:rPr>
              <a:t> </a:t>
            </a:r>
            <a:r>
              <a:rPr lang="en-US" sz="1050" b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</a:rPr>
              <a:t>IN DE VERVOLGKEUZELIJST</a:t>
            </a:r>
          </a:p>
        </xdr:txBody>
      </xdr:sp>
      <xdr:sp macro="" textlink="">
        <xdr:nvSpPr>
          <xdr:cNvPr id="4" name="?sosceles driehoek 3"/>
          <xdr:cNvSpPr/>
        </xdr:nvSpPr>
        <xdr:spPr>
          <a:xfrm flipV="1">
            <a:off x="2618264" y="1266825"/>
            <a:ext cx="235482" cy="171450"/>
          </a:xfrm>
          <a:prstGeom prst="triangle">
            <a:avLst/>
          </a:prstGeom>
          <a:solidFill>
            <a:schemeClr val="bg1">
              <a:lumMod val="8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 fPrintsWithSheet="0"/>
  </xdr:twoCellAnchor>
  <xdr:twoCellAnchor editAs="oneCell">
    <xdr:from>
      <xdr:col>8</xdr:col>
      <xdr:colOff>266700</xdr:colOff>
      <xdr:row>0</xdr:row>
      <xdr:rowOff>0</xdr:rowOff>
    </xdr:from>
    <xdr:to>
      <xdr:col>12</xdr:col>
      <xdr:colOff>48555</xdr:colOff>
      <xdr:row>7</xdr:row>
      <xdr:rowOff>257175</xdr:rowOff>
    </xdr:to>
    <xdr:pic>
      <xdr:nvPicPr>
        <xdr:cNvPr id="11" name="Afbeelding 10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41" r="15567"/>
        <a:stretch/>
      </xdr:blipFill>
      <xdr:spPr>
        <a:xfrm>
          <a:off x="8086725" y="0"/>
          <a:ext cx="2220255" cy="3895725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5</xdr:row>
      <xdr:rowOff>219075</xdr:rowOff>
    </xdr:from>
    <xdr:to>
      <xdr:col>13</xdr:col>
      <xdr:colOff>166226</xdr:colOff>
      <xdr:row>7</xdr:row>
      <xdr:rowOff>28575</xdr:rowOff>
    </xdr:to>
    <xdr:pic>
      <xdr:nvPicPr>
        <xdr:cNvPr id="6" name="Afbeelding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5225" y="3067050"/>
          <a:ext cx="3804776" cy="80010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1</xdr:row>
      <xdr:rowOff>457200</xdr:rowOff>
    </xdr:from>
    <xdr:to>
      <xdr:col>6</xdr:col>
      <xdr:colOff>552450</xdr:colOff>
      <xdr:row>4</xdr:row>
      <xdr:rowOff>16485</xdr:rowOff>
    </xdr:to>
    <xdr:pic>
      <xdr:nvPicPr>
        <xdr:cNvPr id="14" name="irc_mi" descr="http://clipart-finder.com/data/png/arrow_curved_blue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235967">
          <a:off x="6383032" y="894068"/>
          <a:ext cx="1026135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114299</xdr:colOff>
      <xdr:row>1</xdr:row>
      <xdr:rowOff>0</xdr:rowOff>
    </xdr:from>
    <xdr:to>
      <xdr:col>4</xdr:col>
      <xdr:colOff>19050</xdr:colOff>
      <xdr:row>1</xdr:row>
      <xdr:rowOff>684147</xdr:rowOff>
    </xdr:to>
    <xdr:sp macro="" textlink="">
      <xdr:nvSpPr>
        <xdr:cNvPr id="7" name="Studentenlijst" descr="&quot;&quot;" title="Studentenlijst"/>
        <xdr:cNvSpPr txBox="1"/>
      </xdr:nvSpPr>
      <xdr:spPr>
        <a:xfrm>
          <a:off x="304799" y="180975"/>
          <a:ext cx="2400301" cy="684147"/>
        </a:xfrm>
        <a:prstGeom prst="rect">
          <a:avLst/>
        </a:prstGeom>
        <a:solidFill>
          <a:schemeClr val="accent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2800" b="1">
              <a:solidFill>
                <a:schemeClr val="bg1"/>
              </a:solidFill>
              <a:latin typeface="+mj-lt"/>
            </a:rPr>
            <a:t>Databank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id="1" name="Studenten" displayName="Studenten" ref="B3:H31" totalsRowShown="0" headerRowDxfId="8" dataDxfId="7">
  <tableColumns count="7">
    <tableColumn id="1" name=" " dataDxfId="6">
      <calculatedColumnFormula>Studenten[[#This Row],[NAAM RECEPT]]</calculatedColumnFormula>
    </tableColumn>
    <tableColumn id="15" name="NAAM RECEPT" dataDxfId="5"/>
    <tableColumn id="3" name="BENODIGDHEDEN" dataDxfId="4" dataCellStyle="Standaard"/>
    <tableColumn id="4" name="SOORT" dataDxfId="3"/>
    <tableColumn id="5" name="BELONING" dataDxfId="2"/>
    <tableColumn id="6" name="UPGRADE" dataDxfId="1"/>
    <tableColumn id="2" name="  " dataDxfId="0"/>
  </tableColumns>
  <tableStyleInfo name="ClassRoster_table1" showFirstColumn="1" showLastColumn="1" showRowStripes="1" showColumnStripes="0"/>
  <extLst>
    <ext xmlns:x14="http://schemas.microsoft.com/office/spreadsheetml/2009/9/main" uri="{504A1905-F514-4f6f-8877-14C23A59335A}">
      <x14:table altText="Studentenlijst" altTextSummary="Lijst met studentgegevens, zoals naam van student, e-mailadres, telefoonnummer thuis, mobiele telefoon, geboortedatum, contactpersoon bij noodgeval, telefoonnummer bij noodgeval, dokter en telefoonnummer dokter."/>
    </ext>
  </extLst>
</table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Sketchbook">
  <a:themeElements>
    <a:clrScheme name="ClassRoster_color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61C7DB"/>
      </a:accent1>
      <a:accent2>
        <a:srgbClr val="96C030"/>
      </a:accent2>
      <a:accent3>
        <a:srgbClr val="DB4D75"/>
      </a:accent3>
      <a:accent4>
        <a:srgbClr val="F09D23"/>
      </a:accent4>
      <a:accent5>
        <a:srgbClr val="8968A9"/>
      </a:accent5>
      <a:accent6>
        <a:srgbClr val="EAC71D"/>
      </a:accent6>
      <a:hlink>
        <a:srgbClr val="61C7DB"/>
      </a:hlink>
      <a:folHlink>
        <a:srgbClr val="8968A9"/>
      </a:folHlink>
    </a:clrScheme>
    <a:fontScheme name="ClassRoster_fonts">
      <a:majorFont>
        <a:latin typeface="Bookman Old Style"/>
        <a:ea typeface=""/>
        <a:cs typeface=""/>
      </a:majorFont>
      <a:minorFont>
        <a:latin typeface="Century Gothic"/>
        <a:ea typeface=""/>
        <a:cs typeface=""/>
      </a:minorFont>
    </a:fontScheme>
    <a:fmtScheme name="Sketchbook">
      <a:fillStyleLst>
        <a:solidFill>
          <a:schemeClr val="phClr"/>
        </a:solidFill>
        <a:gradFill rotWithShape="1">
          <a:gsLst>
            <a:gs pos="0">
              <a:schemeClr val="phClr">
                <a:tint val="10000"/>
                <a:alpha val="94000"/>
                <a:satMod val="120000"/>
                <a:lumMod val="110000"/>
              </a:schemeClr>
            </a:gs>
            <a:gs pos="100000">
              <a:schemeClr val="phClr">
                <a:tint val="80000"/>
                <a:shade val="100000"/>
                <a:satMod val="140000"/>
                <a:lumMod val="12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100000"/>
                <a:shade val="100000"/>
                <a:satMod val="100000"/>
                <a:lumMod val="90000"/>
              </a:schemeClr>
            </a:gs>
            <a:gs pos="100000">
              <a:schemeClr val="phClr">
                <a:tint val="95000"/>
                <a:shade val="100000"/>
                <a:satMod val="110000"/>
                <a:lumMod val="105000"/>
              </a:schemeClr>
            </a:gs>
          </a:gsLst>
          <a:path path="circle">
            <a:fillToRect l="40000" t="100000" r="40000" b="100000"/>
          </a:path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>
              <a:shade val="90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12700" dir="5400000" rotWithShape="0">
              <a:srgbClr val="000000">
                <a:alpha val="37000"/>
              </a:srgbClr>
            </a:outerShdw>
          </a:effectLst>
        </a:effectStyle>
        <a:effectStyle>
          <a:effectLst>
            <a:outerShdw blurRad="50800" dist="25400" dir="5040000" rotWithShape="0">
              <a:srgbClr val="000000">
                <a:alpha val="44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 prstMaterial="dkEdge">
            <a:bevelT w="38100" h="25400" prst="coolSlant"/>
          </a:sp3d>
        </a:effectStyle>
      </a:effectStyleLst>
      <a:bgFillStyleLst>
        <a:solidFill>
          <a:schemeClr val="phClr"/>
        </a:solidFill>
        <a:blipFill rotWithShape="1">
          <a:blip xmlns:r="http://schemas.openxmlformats.org/officeDocument/2006/relationships" r:embed="rId1">
            <a:duotone>
              <a:schemeClr val="phClr">
                <a:shade val="55000"/>
                <a:lumMod val="90000"/>
              </a:schemeClr>
              <a:schemeClr val="phClr">
                <a:tint val="92000"/>
                <a:satMod val="120000"/>
                <a:lumMod val="103000"/>
              </a:schemeClr>
            </a:duotone>
          </a:blip>
          <a:stretch/>
        </a:blipFill>
        <a:blipFill rotWithShape="1">
          <a:blip xmlns:r="http://schemas.openxmlformats.org/officeDocument/2006/relationships" r:embed="rId2">
            <a:duotone>
              <a:schemeClr val="phClr">
                <a:shade val="96000"/>
              </a:schemeClr>
              <a:schemeClr val="phClr">
                <a:tint val="98000"/>
              </a:schemeClr>
            </a:duotone>
          </a:blip>
          <a:tile tx="0" ty="0" sx="50000" sy="50000" flip="none" algn="tl"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4" tint="-0.499984740745262"/>
    <pageSetUpPr autoPageBreaks="0" fitToPage="1"/>
  </sheetPr>
  <dimension ref="B1:E9"/>
  <sheetViews>
    <sheetView showGridLines="0" tabSelected="1" zoomScaleNormal="100" workbookViewId="0">
      <selection activeCell="D4" sqref="D4"/>
    </sheetView>
  </sheetViews>
  <sheetFormatPr defaultRowHeight="13.5" x14ac:dyDescent="0.25"/>
  <cols>
    <col min="1" max="1" width="1.85546875" customWidth="1"/>
    <col min="2" max="2" width="1.7109375" customWidth="1"/>
    <col min="3" max="3" width="47.5703125" bestFit="1" customWidth="1"/>
    <col min="4" max="4" width="48.42578125" customWidth="1"/>
    <col min="5" max="5" width="1.7109375" customWidth="1"/>
    <col min="6" max="6" width="2" customWidth="1"/>
  </cols>
  <sheetData>
    <row r="1" spans="2:5" ht="14.25" thickBot="1" x14ac:dyDescent="0.3"/>
    <row r="2" spans="2:5" ht="62.25" customHeight="1" thickTop="1" x14ac:dyDescent="0.25">
      <c r="B2" s="1"/>
      <c r="C2" s="2"/>
      <c r="D2" s="2"/>
      <c r="E2" s="3"/>
    </row>
    <row r="3" spans="2:5" ht="25.5" customHeight="1" x14ac:dyDescent="0.25">
      <c r="B3" s="4"/>
      <c r="C3" s="7"/>
      <c r="D3" s="6"/>
      <c r="E3" s="5"/>
    </row>
    <row r="4" spans="2:5" ht="27.75" customHeight="1" x14ac:dyDescent="0.25">
      <c r="B4" s="4"/>
      <c r="C4" s="8" t="s">
        <v>8</v>
      </c>
      <c r="D4" s="27" t="s">
        <v>2</v>
      </c>
      <c r="E4" s="5"/>
    </row>
    <row r="5" spans="2:5" ht="78.75" customHeight="1" x14ac:dyDescent="0.25">
      <c r="B5" s="4"/>
      <c r="C5" s="9" t="s">
        <v>3</v>
      </c>
      <c r="D5" s="41" t="str">
        <f>IFERROR(VLOOKUP(NaamStudent,Studenten[],3,FALSE),"")</f>
        <v>/</v>
      </c>
      <c r="E5" s="5"/>
    </row>
    <row r="6" spans="2:5" ht="27.75" customHeight="1" x14ac:dyDescent="0.25">
      <c r="B6" s="4"/>
      <c r="C6" s="9" t="s">
        <v>4</v>
      </c>
      <c r="D6" s="10" t="str">
        <f>IFERROR(VLOOKUP(NaamStudent,Studenten[],4,FALSE),"")</f>
        <v>/</v>
      </c>
      <c r="E6" s="5"/>
    </row>
    <row r="7" spans="2:5" ht="50.25" customHeight="1" x14ac:dyDescent="0.25">
      <c r="B7" s="4"/>
      <c r="C7" s="9" t="s">
        <v>9</v>
      </c>
      <c r="D7" s="42" t="str">
        <f>IFERROR(VLOOKUP(NaamStudent,Studenten[],5,FALSE),"")</f>
        <v>/</v>
      </c>
      <c r="E7" s="5"/>
    </row>
    <row r="8" spans="2:5" ht="27.75" customHeight="1" thickBot="1" x14ac:dyDescent="0.3">
      <c r="B8" s="4"/>
      <c r="C8" s="9" t="s">
        <v>10</v>
      </c>
      <c r="D8" s="10" t="str">
        <f>IFERROR(VLOOKUP(NaamStudent,Studenten[],6,FALSE),"")</f>
        <v>/</v>
      </c>
      <c r="E8" s="5"/>
    </row>
    <row r="9" spans="2:5" ht="14.25" thickTop="1" x14ac:dyDescent="0.25">
      <c r="B9" s="17"/>
      <c r="C9" s="17"/>
      <c r="D9" s="17"/>
      <c r="E9" s="17"/>
    </row>
  </sheetData>
  <sheetProtection algorithmName="SHA-512" hashValue="d7x8MfsY1ahBnK6BuGelYxrNQJYjoPQykYu6+Rf4WkIAEBf/Vrg2Got+bcc53QCvSmNX8XziU8RYy0q+wZJhCg==" saltValue="QdRK1i/kYJ7nW0oWe8Azvg==" spinCount="100000" sheet="1" objects="1" scenarios="1"/>
  <protectedRanges>
    <protectedRange sqref="D4" name="Bereik1"/>
  </protectedRanges>
  <dataValidations count="1">
    <dataValidation type="list" errorStyle="warning" allowBlank="1" showInputMessage="1" showErrorMessage="1" errorTitle="Helaas." error="Als u de gegevens van het blad Studentenlijst wilt bekijken, moet u een student selecteren in de vervolgkeuzelijst. U kunt op Ja klikken en uw invoer gebruiken, maar de rest van de studentgegevens is dan leeg." sqref="D4">
      <formula1>Studentenlijst</formula1>
    </dataValidation>
  </dataValidations>
  <printOptions horizontalCentered="1"/>
  <pageMargins left="0.25" right="0.25" top="0.75" bottom="0.75" header="0.3" footer="0.3"/>
  <pageSetup paperSize="9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4"/>
    <pageSetUpPr autoPageBreaks="0" fitToPage="1"/>
  </sheetPr>
  <dimension ref="A1:H31"/>
  <sheetViews>
    <sheetView showGridLines="0" zoomScaleNormal="100" workbookViewId="0">
      <selection activeCell="A32" sqref="A32:XFD60"/>
    </sheetView>
  </sheetViews>
  <sheetFormatPr defaultRowHeight="13.5" x14ac:dyDescent="0.25"/>
  <cols>
    <col min="1" max="1" width="2.85546875" style="11" customWidth="1"/>
    <col min="2" max="2" width="1.7109375" style="11" customWidth="1"/>
    <col min="3" max="3" width="22.28515625" style="11" customWidth="1"/>
    <col min="4" max="4" width="19.28515625" style="34" bestFit="1" customWidth="1"/>
    <col min="5" max="5" width="19.28515625" style="11" bestFit="1" customWidth="1"/>
    <col min="6" max="6" width="22.85546875" style="34" bestFit="1" customWidth="1"/>
    <col min="7" max="7" width="20.140625" style="11" bestFit="1" customWidth="1"/>
    <col min="8" max="8" width="13.7109375" style="11" customWidth="1"/>
    <col min="9" max="9" width="1.7109375" style="11" customWidth="1"/>
    <col min="10" max="16384" width="9.140625" style="11"/>
  </cols>
  <sheetData>
    <row r="1" spans="1:8" ht="14.25" thickBot="1" x14ac:dyDescent="0.3"/>
    <row r="2" spans="1:8" ht="63.75" customHeight="1" thickTop="1" x14ac:dyDescent="0.25">
      <c r="A2" s="22"/>
      <c r="B2" s="23"/>
      <c r="C2" s="13"/>
      <c r="D2" s="35"/>
      <c r="E2" s="13"/>
      <c r="F2" s="35"/>
      <c r="G2" s="13"/>
      <c r="H2" s="14"/>
    </row>
    <row r="3" spans="1:8" ht="15" x14ac:dyDescent="0.25">
      <c r="A3" s="22"/>
      <c r="B3" s="24" t="s">
        <v>0</v>
      </c>
      <c r="C3" s="15" t="s">
        <v>7</v>
      </c>
      <c r="D3" s="36" t="s">
        <v>3</v>
      </c>
      <c r="E3" s="15" t="s">
        <v>4</v>
      </c>
      <c r="F3" s="36" t="s">
        <v>5</v>
      </c>
      <c r="G3" s="15" t="s">
        <v>6</v>
      </c>
      <c r="H3" s="11" t="s">
        <v>1</v>
      </c>
    </row>
    <row r="4" spans="1:8" ht="15" x14ac:dyDescent="0.25">
      <c r="A4" s="22"/>
      <c r="B4" s="28" t="str">
        <f>Studenten[[#This Row],[NAAM RECEPT]]</f>
        <v>Klik hier om je keuze te maken</v>
      </c>
      <c r="C4" s="30" t="s">
        <v>2</v>
      </c>
      <c r="D4" s="37" t="s">
        <v>11</v>
      </c>
      <c r="E4" s="29" t="s">
        <v>11</v>
      </c>
      <c r="F4" s="39" t="s">
        <v>11</v>
      </c>
      <c r="G4" s="29" t="s">
        <v>11</v>
      </c>
      <c r="H4" s="19"/>
    </row>
    <row r="5" spans="1:8" ht="27" x14ac:dyDescent="0.25">
      <c r="A5" s="22"/>
      <c r="B5" s="25" t="str">
        <f>Studenten[[#This Row],[NAAM RECEPT]]</f>
        <v>1: Standaard deeg</v>
      </c>
      <c r="C5" s="31" t="s">
        <v>13</v>
      </c>
      <c r="D5" s="38" t="s">
        <v>18</v>
      </c>
      <c r="E5" s="12" t="s">
        <v>12</v>
      </c>
      <c r="F5" s="40" t="s">
        <v>19</v>
      </c>
      <c r="G5" s="12" t="s">
        <v>19</v>
      </c>
      <c r="H5" s="16"/>
    </row>
    <row r="6" spans="1:8" ht="27" x14ac:dyDescent="0.25">
      <c r="A6" s="22"/>
      <c r="B6" s="26" t="str">
        <f>Studenten[[#This Row],[NAAM RECEPT]]</f>
        <v>1: Broodje</v>
      </c>
      <c r="C6" s="31" t="s">
        <v>14</v>
      </c>
      <c r="D6" s="37" t="s">
        <v>20</v>
      </c>
      <c r="E6" s="12" t="s">
        <v>24</v>
      </c>
      <c r="F6" s="40" t="s">
        <v>25</v>
      </c>
      <c r="G6" s="12">
        <v>20</v>
      </c>
      <c r="H6" s="18"/>
    </row>
    <row r="7" spans="1:8" ht="27" x14ac:dyDescent="0.25">
      <c r="A7" s="22"/>
      <c r="B7" s="26" t="str">
        <f>Studenten[[#This Row],[NAAM RECEPT]]</f>
        <v>1: Haverbrood</v>
      </c>
      <c r="C7" s="31" t="s">
        <v>15</v>
      </c>
      <c r="D7" s="37" t="s">
        <v>21</v>
      </c>
      <c r="E7" s="12" t="s">
        <v>24</v>
      </c>
      <c r="F7" s="40" t="s">
        <v>26</v>
      </c>
      <c r="G7" s="12">
        <v>20</v>
      </c>
      <c r="H7" s="18"/>
    </row>
    <row r="8" spans="1:8" ht="40.5" x14ac:dyDescent="0.25">
      <c r="B8" s="32" t="str">
        <f>Studenten[[#This Row],[NAAM RECEPT]]</f>
        <v>1*: Kaasballetjes</v>
      </c>
      <c r="C8" s="33" t="s">
        <v>16</v>
      </c>
      <c r="D8" s="37" t="s">
        <v>22</v>
      </c>
      <c r="E8" s="12" t="s">
        <v>24</v>
      </c>
      <c r="F8" s="43" t="s">
        <v>27</v>
      </c>
      <c r="G8" s="21">
        <v>20</v>
      </c>
      <c r="H8" s="18"/>
    </row>
    <row r="9" spans="1:8" ht="40.5" x14ac:dyDescent="0.25">
      <c r="B9" s="32" t="str">
        <f>Studenten[[#This Row],[NAAM RECEPT]]</f>
        <v>1*: Wortelbrood</v>
      </c>
      <c r="C9" s="33" t="s">
        <v>17</v>
      </c>
      <c r="D9" s="37" t="s">
        <v>23</v>
      </c>
      <c r="E9" s="12" t="s">
        <v>24</v>
      </c>
      <c r="F9" s="43" t="s">
        <v>28</v>
      </c>
      <c r="G9" s="21">
        <v>20</v>
      </c>
      <c r="H9" s="18"/>
    </row>
    <row r="10" spans="1:8" x14ac:dyDescent="0.25">
      <c r="B10" s="32" t="str">
        <f>Studenten[[#This Row],[NAAM RECEPT]]</f>
        <v>LEVEL 2</v>
      </c>
      <c r="C10" s="33" t="s">
        <v>29</v>
      </c>
      <c r="D10" s="37"/>
      <c r="E10" s="20"/>
      <c r="F10" s="43"/>
      <c r="G10" s="21"/>
      <c r="H10" s="19"/>
    </row>
    <row r="11" spans="1:8" ht="40.5" x14ac:dyDescent="0.25">
      <c r="B11" s="32" t="str">
        <f>Studenten[[#This Row],[NAAM RECEPT]]</f>
        <v>2: Zacht deeg</v>
      </c>
      <c r="C11" s="33" t="s">
        <v>30</v>
      </c>
      <c r="D11" s="37" t="s">
        <v>31</v>
      </c>
      <c r="E11" s="20" t="s">
        <v>12</v>
      </c>
      <c r="F11" s="43" t="s">
        <v>19</v>
      </c>
      <c r="G11" s="21" t="s">
        <v>19</v>
      </c>
      <c r="H11" s="19"/>
    </row>
    <row r="12" spans="1:8" ht="40.5" x14ac:dyDescent="0.25">
      <c r="B12" s="32" t="str">
        <f>Studenten[[#This Row],[NAAM RECEPT]]</f>
        <v>2: Aardbeienmuffin</v>
      </c>
      <c r="C12" s="33" t="s">
        <v>32</v>
      </c>
      <c r="D12" s="37" t="s">
        <v>33</v>
      </c>
      <c r="E12" s="20" t="s">
        <v>24</v>
      </c>
      <c r="F12" s="43" t="s">
        <v>34</v>
      </c>
      <c r="G12" s="21">
        <v>50</v>
      </c>
      <c r="H12" s="19"/>
    </row>
    <row r="13" spans="1:8" ht="40.5" x14ac:dyDescent="0.25">
      <c r="B13" s="32" t="str">
        <f>Studenten[[#This Row],[NAAM RECEPT]]</f>
        <v>2: Pompoenpastijtje</v>
      </c>
      <c r="C13" s="33" t="s">
        <v>35</v>
      </c>
      <c r="D13" s="37" t="s">
        <v>36</v>
      </c>
      <c r="E13" s="20" t="s">
        <v>24</v>
      </c>
      <c r="F13" s="43" t="s">
        <v>37</v>
      </c>
      <c r="G13" s="21">
        <v>50</v>
      </c>
      <c r="H13" s="19"/>
    </row>
    <row r="14" spans="1:8" ht="40.5" x14ac:dyDescent="0.25">
      <c r="B14" s="32" t="str">
        <f>Studenten[[#This Row],[NAAM RECEPT]]</f>
        <v>2*: Krakeling</v>
      </c>
      <c r="C14" s="33" t="s">
        <v>38</v>
      </c>
      <c r="D14" s="37" t="s">
        <v>39</v>
      </c>
      <c r="E14" s="20" t="s">
        <v>24</v>
      </c>
      <c r="F14" s="43" t="s">
        <v>40</v>
      </c>
      <c r="G14" s="21">
        <v>50</v>
      </c>
      <c r="H14" s="19"/>
    </row>
    <row r="15" spans="1:8" ht="40.5" x14ac:dyDescent="0.25">
      <c r="B15" s="32" t="str">
        <f>Studenten[[#This Row],[NAAM RECEPT]]</f>
        <v>2*: Vanillebroodjes</v>
      </c>
      <c r="C15" s="33" t="s">
        <v>41</v>
      </c>
      <c r="D15" s="37" t="s">
        <v>42</v>
      </c>
      <c r="E15" s="20" t="s">
        <v>24</v>
      </c>
      <c r="F15" s="43" t="s">
        <v>43</v>
      </c>
      <c r="G15" s="21">
        <v>50</v>
      </c>
      <c r="H15" s="19"/>
    </row>
    <row r="16" spans="1:8" ht="40.5" x14ac:dyDescent="0.25">
      <c r="B16" s="32" t="str">
        <f>Studenten[[#This Row],[NAAM RECEPT]]</f>
        <v>2*: Speculaas</v>
      </c>
      <c r="C16" s="33" t="s">
        <v>44</v>
      </c>
      <c r="D16" s="37" t="s">
        <v>42</v>
      </c>
      <c r="E16" s="20" t="s">
        <v>24</v>
      </c>
      <c r="F16" s="43" t="s">
        <v>45</v>
      </c>
      <c r="G16" s="21">
        <v>50</v>
      </c>
      <c r="H16" s="19"/>
    </row>
    <row r="17" spans="2:8" x14ac:dyDescent="0.25">
      <c r="B17" s="32" t="str">
        <f>Studenten[[#This Row],[NAAM RECEPT]]</f>
        <v>LEVEL 3</v>
      </c>
      <c r="C17" s="33" t="s">
        <v>46</v>
      </c>
      <c r="D17" s="37"/>
      <c r="E17" s="20"/>
      <c r="F17" s="43"/>
      <c r="G17" s="21"/>
      <c r="H17" s="19"/>
    </row>
    <row r="18" spans="2:8" ht="54" x14ac:dyDescent="0.25">
      <c r="B18" s="32" t="str">
        <f>Studenten[[#This Row],[NAAM RECEPT]]</f>
        <v>3: Bladerdeeg</v>
      </c>
      <c r="C18" s="33" t="s">
        <v>47</v>
      </c>
      <c r="D18" s="37" t="s">
        <v>48</v>
      </c>
      <c r="E18" s="20" t="s">
        <v>12</v>
      </c>
      <c r="F18" s="43" t="s">
        <v>19</v>
      </c>
      <c r="G18" s="21" t="s">
        <v>19</v>
      </c>
      <c r="H18" s="19"/>
    </row>
    <row r="19" spans="2:8" ht="54" x14ac:dyDescent="0.25">
      <c r="B19" s="32" t="str">
        <f>Studenten[[#This Row],[NAAM RECEPT]]</f>
        <v>3: Bladerdeegcake</v>
      </c>
      <c r="C19" s="33" t="s">
        <v>49</v>
      </c>
      <c r="D19" s="37" t="s">
        <v>53</v>
      </c>
      <c r="E19" s="20" t="s">
        <v>24</v>
      </c>
      <c r="F19" s="43" t="s">
        <v>54</v>
      </c>
      <c r="G19" s="21">
        <v>100</v>
      </c>
      <c r="H19" s="19"/>
    </row>
    <row r="20" spans="2:8" ht="54" x14ac:dyDescent="0.25">
      <c r="B20" s="32" t="str">
        <f>Studenten[[#This Row],[NAAM RECEPT]]</f>
        <v>3*: Ananastaart</v>
      </c>
      <c r="C20" s="33" t="s">
        <v>50</v>
      </c>
      <c r="D20" s="37" t="s">
        <v>55</v>
      </c>
      <c r="E20" s="20" t="s">
        <v>24</v>
      </c>
      <c r="F20" s="43" t="s">
        <v>56</v>
      </c>
      <c r="G20" s="21">
        <v>100</v>
      </c>
      <c r="H20" s="19"/>
    </row>
    <row r="21" spans="2:8" ht="40.5" x14ac:dyDescent="0.25">
      <c r="B21" s="32" t="str">
        <f>Studenten[[#This Row],[NAAM RECEPT]]</f>
        <v>3*: Macarons met Salie</v>
      </c>
      <c r="C21" s="33" t="s">
        <v>51</v>
      </c>
      <c r="D21" s="37" t="s">
        <v>57</v>
      </c>
      <c r="E21" s="20" t="s">
        <v>24</v>
      </c>
      <c r="F21" s="43" t="s">
        <v>58</v>
      </c>
      <c r="G21" s="21">
        <v>125</v>
      </c>
      <c r="H21" s="19"/>
    </row>
    <row r="22" spans="2:8" ht="54" x14ac:dyDescent="0.25">
      <c r="B22" s="32" t="str">
        <f>Studenten[[#This Row],[NAAM RECEPT]]</f>
        <v>3*: Taai-Taai</v>
      </c>
      <c r="C22" s="33" t="s">
        <v>52</v>
      </c>
      <c r="D22" s="37" t="s">
        <v>59</v>
      </c>
      <c r="E22" s="20" t="s">
        <v>24</v>
      </c>
      <c r="F22" s="43" t="s">
        <v>60</v>
      </c>
      <c r="G22" s="21">
        <v>100</v>
      </c>
      <c r="H22" s="19"/>
    </row>
    <row r="23" spans="2:8" x14ac:dyDescent="0.25">
      <c r="B23" s="32" t="str">
        <f>Studenten[[#This Row],[NAAM RECEPT]]</f>
        <v>LEVEL 4</v>
      </c>
      <c r="C23" s="33" t="s">
        <v>61</v>
      </c>
      <c r="D23" s="37"/>
      <c r="E23" s="20"/>
      <c r="F23" s="43"/>
      <c r="G23" s="21"/>
      <c r="H23" s="19"/>
    </row>
    <row r="24" spans="2:8" ht="81" x14ac:dyDescent="0.25">
      <c r="B24" s="32" t="str">
        <f>Studenten[[#This Row],[NAAM RECEPT]]</f>
        <v>4: Gistdeeg</v>
      </c>
      <c r="C24" s="33" t="s">
        <v>62</v>
      </c>
      <c r="D24" s="37" t="s">
        <v>66</v>
      </c>
      <c r="E24" s="20" t="s">
        <v>12</v>
      </c>
      <c r="F24" s="43" t="s">
        <v>19</v>
      </c>
      <c r="G24" s="21" t="s">
        <v>19</v>
      </c>
      <c r="H24" s="19"/>
    </row>
    <row r="25" spans="2:8" ht="67.5" x14ac:dyDescent="0.25">
      <c r="B25" s="32" t="str">
        <f>Studenten[[#This Row],[NAAM RECEPT]]</f>
        <v>4: Kersenkaaskoekje</v>
      </c>
      <c r="C25" s="33" t="s">
        <v>63</v>
      </c>
      <c r="D25" s="37" t="s">
        <v>67</v>
      </c>
      <c r="E25" s="20" t="s">
        <v>24</v>
      </c>
      <c r="F25" s="43" t="s">
        <v>68</v>
      </c>
      <c r="G25" s="21">
        <v>180</v>
      </c>
      <c r="H25" s="19"/>
    </row>
    <row r="26" spans="2:8" ht="67.5" x14ac:dyDescent="0.25">
      <c r="B26" s="32" t="str">
        <f>Studenten[[#This Row],[NAAM RECEPT]]</f>
        <v>4*: Courgette-appeltaart</v>
      </c>
      <c r="C26" s="33" t="s">
        <v>64</v>
      </c>
      <c r="D26" s="37" t="s">
        <v>69</v>
      </c>
      <c r="E26" s="20" t="s">
        <v>24</v>
      </c>
      <c r="F26" s="43" t="s">
        <v>70</v>
      </c>
      <c r="G26" s="21">
        <v>180</v>
      </c>
      <c r="H26" s="19"/>
    </row>
    <row r="27" spans="2:8" ht="54" x14ac:dyDescent="0.25">
      <c r="B27" s="32" t="str">
        <f>Studenten[[#This Row],[NAAM RECEPT]]</f>
        <v>4*: Stollen</v>
      </c>
      <c r="C27" s="33" t="s">
        <v>65</v>
      </c>
      <c r="D27" s="37" t="s">
        <v>71</v>
      </c>
      <c r="E27" s="20" t="s">
        <v>24</v>
      </c>
      <c r="F27" s="43" t="s">
        <v>72</v>
      </c>
      <c r="G27" s="21">
        <v>180</v>
      </c>
      <c r="H27" s="19"/>
    </row>
    <row r="28" spans="2:8" x14ac:dyDescent="0.25">
      <c r="B28" s="32" t="str">
        <f>Studenten[[#This Row],[NAAM RECEPT]]</f>
        <v>LEVEL 5</v>
      </c>
      <c r="C28" s="33" t="s">
        <v>73</v>
      </c>
      <c r="D28" s="37"/>
      <c r="E28" s="20"/>
      <c r="F28" s="43"/>
      <c r="G28" s="21"/>
      <c r="H28" s="19"/>
    </row>
    <row r="29" spans="2:8" ht="81" x14ac:dyDescent="0.25">
      <c r="B29" s="32" t="str">
        <f>Studenten[[#This Row],[NAAM RECEPT]]</f>
        <v>5: Biscuitdeeg</v>
      </c>
      <c r="C29" s="33" t="s">
        <v>74</v>
      </c>
      <c r="D29" s="37" t="s">
        <v>77</v>
      </c>
      <c r="E29" s="20" t="s">
        <v>12</v>
      </c>
      <c r="F29" s="43" t="s">
        <v>19</v>
      </c>
      <c r="G29" s="21" t="s">
        <v>19</v>
      </c>
      <c r="H29" s="19"/>
    </row>
    <row r="30" spans="2:8" ht="94.5" x14ac:dyDescent="0.25">
      <c r="B30" s="32" t="str">
        <f>Studenten[[#This Row],[NAAM RECEPT]]</f>
        <v>5: Quiche</v>
      </c>
      <c r="C30" s="33" t="s">
        <v>75</v>
      </c>
      <c r="D30" s="37" t="s">
        <v>78</v>
      </c>
      <c r="E30" s="20" t="s">
        <v>24</v>
      </c>
      <c r="F30" s="43" t="s">
        <v>79</v>
      </c>
      <c r="G30" s="21">
        <v>270</v>
      </c>
      <c r="H30" s="19"/>
    </row>
    <row r="31" spans="2:8" ht="67.5" x14ac:dyDescent="0.25">
      <c r="B31" s="32" t="str">
        <f>Studenten[[#This Row],[NAAM RECEPT]]</f>
        <v>5*: Spinaziepasteitje</v>
      </c>
      <c r="C31" s="33" t="s">
        <v>76</v>
      </c>
      <c r="D31" s="37" t="s">
        <v>80</v>
      </c>
      <c r="E31" s="20" t="s">
        <v>24</v>
      </c>
      <c r="F31" s="43" t="s">
        <v>81</v>
      </c>
      <c r="G31" s="21">
        <v>270</v>
      </c>
      <c r="H31" s="19"/>
    </row>
  </sheetData>
  <printOptions horizontalCentered="1"/>
  <pageMargins left="0.25" right="0.25" top="0.75" bottom="0.75" header="0.3" footer="0.3"/>
  <pageSetup paperSize="9" fitToHeight="0" orientation="landscape" r:id="rId1"/>
  <headerFooter differentFirst="1">
    <oddHeader>&amp;RPage &amp;P van &amp;N</oddHeader>
  </headerFooter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Props1.xml><?xml version="1.0" encoding="utf-8"?>
<ds:datastoreItem xmlns:ds="http://schemas.openxmlformats.org/officeDocument/2006/customXml" ds:itemID="{7C46B957-CD3C-48BB-8CE1-FF75A788555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</vt:i4>
      </vt:variant>
      <vt:variant>
        <vt:lpstr>Benoemde bereiken</vt:lpstr>
      </vt:variant>
      <vt:variant>
        <vt:i4>3</vt:i4>
      </vt:variant>
    </vt:vector>
  </HeadingPairs>
  <TitlesOfParts>
    <vt:vector size="5" baseType="lpstr">
      <vt:lpstr>DATABANK GAWASSEN</vt:lpstr>
      <vt:lpstr>Gegevens</vt:lpstr>
      <vt:lpstr>Afdruktitels</vt:lpstr>
      <vt:lpstr>NaamStudent</vt:lpstr>
      <vt:lpstr>Studentenlijst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keywords/>
  <cp:lastModifiedBy/>
  <dcterms:created xsi:type="dcterms:W3CDTF">2013-12-07T09:39:39Z</dcterms:created>
  <dcterms:modified xsi:type="dcterms:W3CDTF">2013-12-07T11:42:26Z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TC028020999991</vt:lpwstr>
  </property>
</Properties>
</file>